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slu.se\Home$\sale0003\My Documents\FORSKNING\Publikationer\Glukagon ID, NIR under OST EVJ\Publication\"/>
    </mc:Choice>
  </mc:AlternateContent>
  <xr:revisionPtr revIDLastSave="0" documentId="13_ncr:1_{E07C799D-B9EE-4A4B-B020-92FAEB858F9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w data" sheetId="14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3" i="14" l="1"/>
  <c r="N4" i="14"/>
  <c r="N5" i="14"/>
  <c r="N6" i="14"/>
  <c r="N7" i="14"/>
  <c r="N8" i="14"/>
  <c r="N9" i="14"/>
  <c r="N10" i="14"/>
  <c r="N11" i="14"/>
  <c r="N12" i="14"/>
  <c r="N13" i="14"/>
  <c r="N14" i="14"/>
  <c r="N15" i="14"/>
  <c r="N16" i="14"/>
  <c r="N17" i="14"/>
  <c r="N18" i="14"/>
  <c r="N19" i="14"/>
  <c r="N20" i="14"/>
  <c r="N21" i="14"/>
  <c r="N22" i="14"/>
  <c r="N23" i="14"/>
  <c r="N24" i="14"/>
  <c r="N25" i="14"/>
  <c r="N26" i="14"/>
  <c r="N27" i="14"/>
  <c r="N28" i="14"/>
  <c r="N29" i="14"/>
  <c r="N30" i="14"/>
  <c r="N31" i="14"/>
  <c r="N32" i="14"/>
  <c r="N33" i="14"/>
  <c r="N34" i="14"/>
  <c r="N35" i="14"/>
  <c r="N36" i="14"/>
  <c r="N37" i="14"/>
  <c r="N38" i="14"/>
  <c r="N39" i="14"/>
  <c r="N2" i="14"/>
</calcChain>
</file>

<file path=xl/sharedStrings.xml><?xml version="1.0" encoding="utf-8"?>
<sst xmlns="http://schemas.openxmlformats.org/spreadsheetml/2006/main" count="169" uniqueCount="68">
  <si>
    <t>PC</t>
  </si>
  <si>
    <t>PD</t>
  </si>
  <si>
    <t>PE</t>
  </si>
  <si>
    <t>PF</t>
  </si>
  <si>
    <t>PG</t>
  </si>
  <si>
    <t>PH</t>
  </si>
  <si>
    <t>PJ</t>
  </si>
  <si>
    <t>PK</t>
  </si>
  <si>
    <t>PL</t>
  </si>
  <si>
    <t>PM</t>
  </si>
  <si>
    <t>PN</t>
  </si>
  <si>
    <t>PP</t>
  </si>
  <si>
    <t>PS</t>
  </si>
  <si>
    <t>PT</t>
  </si>
  <si>
    <t>PU</t>
  </si>
  <si>
    <t>PV</t>
  </si>
  <si>
    <t>PX</t>
  </si>
  <si>
    <t>PY</t>
  </si>
  <si>
    <t>PZ</t>
  </si>
  <si>
    <t>KA</t>
  </si>
  <si>
    <t>KB</t>
  </si>
  <si>
    <t>KC</t>
  </si>
  <si>
    <t>KD</t>
  </si>
  <si>
    <t>KE</t>
  </si>
  <si>
    <t>KF</t>
  </si>
  <si>
    <t>KG</t>
  </si>
  <si>
    <t>KH</t>
  </si>
  <si>
    <t>KJ</t>
  </si>
  <si>
    <t>KK</t>
  </si>
  <si>
    <t>KM</t>
  </si>
  <si>
    <t>KP</t>
  </si>
  <si>
    <t>ID</t>
  </si>
  <si>
    <t>RA</t>
  </si>
  <si>
    <t>RB</t>
  </si>
  <si>
    <t>RC</t>
  </si>
  <si>
    <t>RD</t>
  </si>
  <si>
    <t>RE</t>
  </si>
  <si>
    <t>RF</t>
  </si>
  <si>
    <t>RH</t>
  </si>
  <si>
    <t>NIR</t>
  </si>
  <si>
    <t>Breed</t>
  </si>
  <si>
    <t>Icelandic horse</t>
  </si>
  <si>
    <t>Miniature Shetland pony</t>
  </si>
  <si>
    <t>crossbreed pony</t>
  </si>
  <si>
    <t>crossbreed horse</t>
  </si>
  <si>
    <t>Highland pony</t>
  </si>
  <si>
    <t>Norwegian fjord horse</t>
  </si>
  <si>
    <t>Swedish riding pony</t>
  </si>
  <si>
    <t>Welsh cob</t>
  </si>
  <si>
    <t>Gotland pony</t>
  </si>
  <si>
    <t>Group</t>
  </si>
  <si>
    <t>Horse</t>
  </si>
  <si>
    <t>Gender</t>
  </si>
  <si>
    <t>gelding</t>
  </si>
  <si>
    <t>mare</t>
  </si>
  <si>
    <t>RISQI</t>
  </si>
  <si>
    <t>HOMA-β</t>
  </si>
  <si>
    <t>Age_years</t>
  </si>
  <si>
    <t>BCS_1-9</t>
  </si>
  <si>
    <t>CNS_0-5</t>
  </si>
  <si>
    <t>AUC-insulin_µIU/mLxmin</t>
  </si>
  <si>
    <r>
      <t>Fasting-insulin_</t>
    </r>
    <r>
      <rPr>
        <b/>
        <sz val="11"/>
        <color theme="1"/>
        <rFont val="Aptos Narrow"/>
        <family val="2"/>
      </rPr>
      <t>µ</t>
    </r>
    <r>
      <rPr>
        <b/>
        <sz val="11"/>
        <color theme="1"/>
        <rFont val="Calibri"/>
        <family val="2"/>
      </rPr>
      <t>IU/mL</t>
    </r>
  </si>
  <si>
    <t>Fasting-glucagon_pmol/L</t>
  </si>
  <si>
    <t>AUC-glucagon_pmol/Lxmin</t>
  </si>
  <si>
    <t>Fasting-glucose_mmol/L</t>
  </si>
  <si>
    <t>AUC-glucose_mmol/Lxmin</t>
  </si>
  <si>
    <t>AUC-insulin/AUC-glucose_mIU/mmol</t>
  </si>
  <si>
    <t>ISI-COMP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</si>
</sst>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10"/>
      <name val="Verdana"/>
      <family val="2"/>
    </font>
    <font>
      <b/>
      <sz val="11"/>
      <color theme="1"/>
      <name val="Calibri"/>
      <family val="2"/>
      <scheme val="minor"/>
    </font>
    <font>
      <b/>
      <sz val="11"/>
      <color indexed="8"/>
      <name val="Calibri"/>
    </font>
    <font>
      <b/>
      <sz val="11"/>
      <color theme="1"/>
      <name val="Aptos Narrow"/>
      <family val="2"/>
    </font>
    <font>
      <b/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164" fontId="0" fillId="0" borderId="0" xfId="0" applyNumberFormat="1"/>
    <xf numFmtId="0" fontId="2" fillId="0" borderId="0" xfId="0" applyFont="1"/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</cellXfs>
  <cellStyles count="2">
    <cellStyle name="Normal" xfId="0" builtinId="0"/>
    <cellStyle name="Normal 2" xfId="1" xr:uid="{00000000-0005-0000-0000-000005000000}"/>
  </cellStyles>
  <dxfs count="0"/>
  <tableStyles count="0" defaultTableStyle="TableStyleMedium2" defaultPivotStyle="PivotStyleLight16"/>
  <colors>
    <mruColors>
      <color rgb="FFC6EFC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39"/>
  <sheetViews>
    <sheetView tabSelected="1" topLeftCell="F1" workbookViewId="0">
      <selection activeCell="P1" sqref="P1"/>
    </sheetView>
  </sheetViews>
  <sheetFormatPr defaultRowHeight="15" x14ac:dyDescent="0.25"/>
  <cols>
    <col min="1" max="1" width="7.85546875" customWidth="1"/>
    <col min="3" max="3" width="23.28515625" bestFit="1" customWidth="1"/>
    <col min="4" max="4" width="7.7109375" bestFit="1" customWidth="1"/>
    <col min="5" max="5" width="10.140625" bestFit="1" customWidth="1"/>
    <col min="6" max="6" width="8" bestFit="1" customWidth="1"/>
    <col min="7" max="7" width="8.28515625" bestFit="1" customWidth="1"/>
    <col min="8" max="8" width="22" bestFit="1" customWidth="1"/>
    <col min="9" max="9" width="24" bestFit="1" customWidth="1"/>
    <col min="10" max="10" width="23.5703125" bestFit="1" customWidth="1"/>
    <col min="11" max="11" width="25.7109375" bestFit="1" customWidth="1"/>
    <col min="12" max="12" width="23" bestFit="1" customWidth="1"/>
    <col min="13" max="13" width="25" bestFit="1" customWidth="1"/>
    <col min="14" max="14" width="35.28515625" bestFit="1" customWidth="1"/>
    <col min="19" max="19" width="17.7109375" bestFit="1" customWidth="1"/>
    <col min="20" max="20" width="12" bestFit="1" customWidth="1"/>
  </cols>
  <sheetData>
    <row r="1" spans="1:20" x14ac:dyDescent="0.25">
      <c r="A1" s="2" t="s">
        <v>51</v>
      </c>
      <c r="B1" s="2" t="s">
        <v>50</v>
      </c>
      <c r="C1" s="2" t="s">
        <v>40</v>
      </c>
      <c r="D1" s="2" t="s">
        <v>52</v>
      </c>
      <c r="E1" s="2" t="s">
        <v>57</v>
      </c>
      <c r="F1" s="2" t="s">
        <v>58</v>
      </c>
      <c r="G1" s="2" t="s">
        <v>59</v>
      </c>
      <c r="H1" s="2" t="s">
        <v>61</v>
      </c>
      <c r="I1" s="2" t="s">
        <v>60</v>
      </c>
      <c r="J1" s="2" t="s">
        <v>62</v>
      </c>
      <c r="K1" s="2" t="s">
        <v>63</v>
      </c>
      <c r="L1" s="2" t="s">
        <v>64</v>
      </c>
      <c r="M1" s="2" t="s">
        <v>65</v>
      </c>
      <c r="N1" s="2" t="s">
        <v>66</v>
      </c>
      <c r="O1" s="2" t="s">
        <v>55</v>
      </c>
      <c r="P1" s="2" t="s">
        <v>67</v>
      </c>
      <c r="Q1" s="2" t="s">
        <v>56</v>
      </c>
      <c r="R1" s="3"/>
      <c r="S1" s="3"/>
      <c r="T1" s="3"/>
    </row>
    <row r="2" spans="1:20" x14ac:dyDescent="0.25">
      <c r="A2" t="s">
        <v>32</v>
      </c>
      <c r="B2" t="s">
        <v>39</v>
      </c>
      <c r="C2" t="s">
        <v>41</v>
      </c>
      <c r="D2" t="s">
        <v>53</v>
      </c>
      <c r="E2">
        <v>5</v>
      </c>
      <c r="F2">
        <v>5.5</v>
      </c>
      <c r="G2">
        <v>3</v>
      </c>
      <c r="H2" s="1">
        <v>2.7544671178437499</v>
      </c>
      <c r="I2" s="1">
        <v>14376</v>
      </c>
      <c r="J2" s="1">
        <v>2.29</v>
      </c>
      <c r="K2" s="1">
        <v>394.5</v>
      </c>
      <c r="L2" s="1">
        <v>5.87</v>
      </c>
      <c r="M2" s="1">
        <v>979.5</v>
      </c>
      <c r="N2" s="1">
        <f t="shared" ref="N2:N39" si="0">I2/M2</f>
        <v>14.676875957120981</v>
      </c>
      <c r="O2" s="4">
        <v>0.59761430466719689</v>
      </c>
      <c r="P2" s="4">
        <v>41.767395219999997</v>
      </c>
      <c r="Q2" s="4">
        <v>23.333333333333329</v>
      </c>
    </row>
    <row r="3" spans="1:20" x14ac:dyDescent="0.25">
      <c r="A3" t="s">
        <v>33</v>
      </c>
      <c r="B3" t="s">
        <v>39</v>
      </c>
      <c r="C3" t="s">
        <v>41</v>
      </c>
      <c r="D3" t="s">
        <v>54</v>
      </c>
      <c r="E3">
        <v>5</v>
      </c>
      <c r="F3">
        <v>6</v>
      </c>
      <c r="G3">
        <v>2.5</v>
      </c>
      <c r="H3" s="1">
        <v>1.9357679887252501</v>
      </c>
      <c r="I3" s="1">
        <v>24816</v>
      </c>
      <c r="J3" s="1">
        <v>3.512</v>
      </c>
      <c r="K3" s="1">
        <v>529.5</v>
      </c>
      <c r="L3" s="1">
        <v>5.17</v>
      </c>
      <c r="M3" s="1">
        <v>1280</v>
      </c>
      <c r="N3" s="1">
        <f t="shared" si="0"/>
        <v>19.387499999999999</v>
      </c>
      <c r="O3" s="4">
        <v>0.72547625011001171</v>
      </c>
      <c r="P3" s="4">
        <v>31.772857389999999</v>
      </c>
      <c r="Q3" s="4">
        <v>22.352941176470587</v>
      </c>
    </row>
    <row r="4" spans="1:20" x14ac:dyDescent="0.25">
      <c r="A4" t="s">
        <v>34</v>
      </c>
      <c r="B4" t="s">
        <v>39</v>
      </c>
      <c r="C4" t="s">
        <v>41</v>
      </c>
      <c r="D4" t="s">
        <v>53</v>
      </c>
      <c r="E4">
        <v>10</v>
      </c>
      <c r="F4">
        <v>6</v>
      </c>
      <c r="G4">
        <v>2.5</v>
      </c>
      <c r="H4" s="1">
        <v>3.9212460883892493</v>
      </c>
      <c r="I4" s="1">
        <v>33215</v>
      </c>
      <c r="J4" s="1">
        <v>5.4864999999999995</v>
      </c>
      <c r="K4" s="1">
        <v>802.5</v>
      </c>
      <c r="L4" s="1">
        <v>6.4550000000000001</v>
      </c>
      <c r="M4" s="1">
        <v>1485</v>
      </c>
      <c r="N4" s="1">
        <f t="shared" si="0"/>
        <v>22.367003367003367</v>
      </c>
      <c r="O4" s="4">
        <v>0.50636968354183332</v>
      </c>
      <c r="P4" s="4">
        <v>16.241485780000001</v>
      </c>
      <c r="Q4" s="4">
        <v>26</v>
      </c>
    </row>
    <row r="5" spans="1:20" x14ac:dyDescent="0.25">
      <c r="A5" t="s">
        <v>35</v>
      </c>
      <c r="B5" t="s">
        <v>39</v>
      </c>
      <c r="C5" t="s">
        <v>41</v>
      </c>
      <c r="D5" t="s">
        <v>54</v>
      </c>
      <c r="E5">
        <v>9</v>
      </c>
      <c r="F5">
        <v>6</v>
      </c>
      <c r="G5">
        <v>2.5</v>
      </c>
      <c r="H5" s="1">
        <v>5.9089353629976884</v>
      </c>
      <c r="I5" s="1">
        <v>37938</v>
      </c>
      <c r="J5" s="1">
        <v>4.1560000000000006</v>
      </c>
      <c r="K5" s="1">
        <v>585</v>
      </c>
      <c r="L5" s="1">
        <v>6.415</v>
      </c>
      <c r="M5" s="1">
        <v>1355</v>
      </c>
      <c r="N5" s="1">
        <f t="shared" si="0"/>
        <v>27.998523985239853</v>
      </c>
      <c r="O5" s="4">
        <v>0.41169348479630913</v>
      </c>
      <c r="P5" s="4">
        <v>12.71159016</v>
      </c>
      <c r="Q5" s="4">
        <v>40.689655172413786</v>
      </c>
    </row>
    <row r="6" spans="1:20" x14ac:dyDescent="0.25">
      <c r="A6" t="s">
        <v>36</v>
      </c>
      <c r="B6" t="s">
        <v>39</v>
      </c>
      <c r="C6" t="s">
        <v>41</v>
      </c>
      <c r="D6" t="s">
        <v>53</v>
      </c>
      <c r="E6">
        <v>5</v>
      </c>
      <c r="F6">
        <v>6</v>
      </c>
      <c r="G6">
        <v>2.5</v>
      </c>
      <c r="H6" s="1">
        <v>2.0029797985266877</v>
      </c>
      <c r="I6" s="1">
        <v>16505</v>
      </c>
      <c r="J6" s="1">
        <v>4.0430000000000001</v>
      </c>
      <c r="K6" s="1">
        <v>666</v>
      </c>
      <c r="L6" s="1">
        <v>5.1950000000000003</v>
      </c>
      <c r="M6" s="1">
        <v>1092</v>
      </c>
      <c r="N6" s="1">
        <f t="shared" si="0"/>
        <v>15.114468864468865</v>
      </c>
      <c r="O6" s="4">
        <v>0.70710678118654757</v>
      </c>
      <c r="P6" s="4">
        <v>41.398772460000004</v>
      </c>
      <c r="Q6" s="4">
        <v>23.52941176470588</v>
      </c>
    </row>
    <row r="7" spans="1:20" x14ac:dyDescent="0.25">
      <c r="A7" t="s">
        <v>37</v>
      </c>
      <c r="B7" t="s">
        <v>39</v>
      </c>
      <c r="C7" t="s">
        <v>41</v>
      </c>
      <c r="D7" t="s">
        <v>53</v>
      </c>
      <c r="E7">
        <v>8</v>
      </c>
      <c r="F7">
        <v>6.5</v>
      </c>
      <c r="G7">
        <v>3</v>
      </c>
      <c r="H7" s="1">
        <v>5.5013057530880003</v>
      </c>
      <c r="I7" s="1">
        <v>39350</v>
      </c>
      <c r="J7" s="1">
        <v>3.5339999999999998</v>
      </c>
      <c r="K7" s="1">
        <v>412.5</v>
      </c>
      <c r="L7" s="1">
        <v>5.3049999999999997</v>
      </c>
      <c r="M7" s="1">
        <v>1262</v>
      </c>
      <c r="N7" s="1">
        <f t="shared" si="0"/>
        <v>31.180665610142629</v>
      </c>
      <c r="O7" s="4">
        <v>0.42640143271122088</v>
      </c>
      <c r="P7" s="4">
        <v>14.68551793</v>
      </c>
      <c r="Q7" s="4">
        <v>61.111111111111114</v>
      </c>
    </row>
    <row r="8" spans="1:20" x14ac:dyDescent="0.25">
      <c r="A8" t="s">
        <v>38</v>
      </c>
      <c r="B8" t="s">
        <v>39</v>
      </c>
      <c r="C8" t="s">
        <v>41</v>
      </c>
      <c r="D8" t="s">
        <v>53</v>
      </c>
      <c r="E8">
        <v>8</v>
      </c>
      <c r="F8">
        <v>5.5</v>
      </c>
      <c r="G8">
        <v>2.5</v>
      </c>
      <c r="H8" s="1">
        <v>2.6635762367812501</v>
      </c>
      <c r="I8" s="1">
        <v>12537</v>
      </c>
      <c r="J8" s="1">
        <v>5.1639999999999997</v>
      </c>
      <c r="K8" s="1">
        <v>909</v>
      </c>
      <c r="L8" s="1">
        <v>4.93</v>
      </c>
      <c r="M8" s="1">
        <v>1109</v>
      </c>
      <c r="N8" s="1">
        <f t="shared" si="0"/>
        <v>11.30477908025248</v>
      </c>
      <c r="O8" s="4">
        <v>0.6085806194501846</v>
      </c>
      <c r="P8" s="4">
        <v>41.92168873</v>
      </c>
      <c r="Q8" s="4">
        <v>38.571428571428562</v>
      </c>
    </row>
    <row r="9" spans="1:20" x14ac:dyDescent="0.25">
      <c r="A9" t="s">
        <v>19</v>
      </c>
      <c r="B9" t="s">
        <v>39</v>
      </c>
      <c r="C9" t="s">
        <v>41</v>
      </c>
      <c r="D9" t="s">
        <v>53</v>
      </c>
      <c r="E9">
        <v>15</v>
      </c>
      <c r="F9">
        <v>5.5</v>
      </c>
      <c r="G9">
        <v>2</v>
      </c>
      <c r="H9" s="1">
        <v>3.9053467492270006</v>
      </c>
      <c r="I9" s="1">
        <v>22072</v>
      </c>
      <c r="J9" s="1">
        <v>5.2679999999999998</v>
      </c>
      <c r="K9" s="1">
        <v>727.5</v>
      </c>
      <c r="L9" s="1">
        <v>4.78</v>
      </c>
      <c r="M9" s="1">
        <v>1121</v>
      </c>
      <c r="N9" s="1">
        <f t="shared" si="0"/>
        <v>19.689562890276537</v>
      </c>
      <c r="O9" s="4">
        <v>0.50636968354183332</v>
      </c>
      <c r="P9" s="4">
        <v>26.306781409999999</v>
      </c>
      <c r="Q9" s="4">
        <v>60.000000000000007</v>
      </c>
    </row>
    <row r="10" spans="1:20" x14ac:dyDescent="0.25">
      <c r="A10" t="s">
        <v>20</v>
      </c>
      <c r="B10" t="s">
        <v>39</v>
      </c>
      <c r="C10" t="s">
        <v>49</v>
      </c>
      <c r="D10" t="s">
        <v>53</v>
      </c>
      <c r="E10">
        <v>7</v>
      </c>
      <c r="F10">
        <v>5</v>
      </c>
      <c r="G10">
        <v>2</v>
      </c>
      <c r="H10" s="1">
        <v>3.4830326730163752</v>
      </c>
      <c r="I10" s="1">
        <v>23361</v>
      </c>
      <c r="J10" s="1">
        <v>3.5430000000000001</v>
      </c>
      <c r="K10" s="1">
        <v>948</v>
      </c>
      <c r="L10" s="1">
        <v>5.01</v>
      </c>
      <c r="M10" s="1">
        <v>1131</v>
      </c>
      <c r="N10" s="1">
        <f t="shared" si="0"/>
        <v>20.655172413793103</v>
      </c>
      <c r="O10" s="4">
        <v>0.53452248382484879</v>
      </c>
      <c r="P10" s="4">
        <v>26.338808490000002</v>
      </c>
      <c r="Q10" s="4">
        <v>46.666666666666664</v>
      </c>
    </row>
    <row r="11" spans="1:20" x14ac:dyDescent="0.25">
      <c r="A11" t="s">
        <v>21</v>
      </c>
      <c r="B11" t="s">
        <v>39</v>
      </c>
      <c r="C11" t="s">
        <v>49</v>
      </c>
      <c r="D11" t="s">
        <v>53</v>
      </c>
      <c r="E11">
        <v>4</v>
      </c>
      <c r="F11">
        <v>5</v>
      </c>
      <c r="G11">
        <v>1.5</v>
      </c>
      <c r="H11" s="1">
        <v>2.1088619771630004</v>
      </c>
      <c r="I11" s="1">
        <v>9752</v>
      </c>
      <c r="J11" s="1">
        <v>3.851</v>
      </c>
      <c r="K11" s="1">
        <v>709.5</v>
      </c>
      <c r="L11" s="1">
        <v>4.67</v>
      </c>
      <c r="M11" s="1">
        <v>936</v>
      </c>
      <c r="N11" s="1">
        <f t="shared" si="0"/>
        <v>10.418803418803419</v>
      </c>
      <c r="O11" s="4">
        <v>0.69006555934235425</v>
      </c>
      <c r="P11" s="4">
        <v>59.683667989999996</v>
      </c>
      <c r="Q11" s="4">
        <v>34.999999999999993</v>
      </c>
    </row>
    <row r="12" spans="1:20" x14ac:dyDescent="0.25">
      <c r="A12" t="s">
        <v>22</v>
      </c>
      <c r="B12" t="s">
        <v>39</v>
      </c>
      <c r="C12" t="s">
        <v>41</v>
      </c>
      <c r="D12" t="s">
        <v>53</v>
      </c>
      <c r="E12">
        <v>10</v>
      </c>
      <c r="F12">
        <v>5.5</v>
      </c>
      <c r="G12">
        <v>2</v>
      </c>
      <c r="H12" s="1">
        <v>3.8489936270000005</v>
      </c>
      <c r="I12" s="1">
        <v>31862</v>
      </c>
      <c r="J12" s="1">
        <v>3.3129999999999997</v>
      </c>
      <c r="K12" s="1">
        <v>412.5</v>
      </c>
      <c r="L12" s="1">
        <v>4.7650000000000006</v>
      </c>
      <c r="M12" s="1">
        <v>1152</v>
      </c>
      <c r="N12" s="1">
        <f t="shared" si="0"/>
        <v>27.657986111111111</v>
      </c>
      <c r="O12" s="4">
        <v>0.5129891760425771</v>
      </c>
      <c r="P12" s="4">
        <v>21.918921040000001</v>
      </c>
      <c r="Q12" s="4">
        <v>58.461538461538467</v>
      </c>
    </row>
    <row r="13" spans="1:20" x14ac:dyDescent="0.25">
      <c r="A13" t="s">
        <v>23</v>
      </c>
      <c r="B13" t="s">
        <v>39</v>
      </c>
      <c r="C13" t="s">
        <v>41</v>
      </c>
      <c r="D13" t="s">
        <v>54</v>
      </c>
      <c r="E13">
        <v>8</v>
      </c>
      <c r="F13">
        <v>5.5</v>
      </c>
      <c r="G13">
        <v>2.5</v>
      </c>
      <c r="H13" s="1">
        <v>2.416629685156626</v>
      </c>
      <c r="I13" s="1">
        <v>15363</v>
      </c>
      <c r="J13" s="1">
        <v>2.97</v>
      </c>
      <c r="K13" s="1">
        <v>490.5</v>
      </c>
      <c r="L13" s="1">
        <v>5.2850000000000001</v>
      </c>
      <c r="M13" s="1">
        <v>1127</v>
      </c>
      <c r="N13" s="1">
        <f t="shared" si="0"/>
        <v>13.631765749778172</v>
      </c>
      <c r="O13" s="4">
        <v>0.6454972243679028</v>
      </c>
      <c r="P13" s="4">
        <v>36.997156390000001</v>
      </c>
      <c r="Q13" s="4">
        <v>26.666666666666668</v>
      </c>
    </row>
    <row r="14" spans="1:20" x14ac:dyDescent="0.25">
      <c r="A14" t="s">
        <v>24</v>
      </c>
      <c r="B14" t="s">
        <v>39</v>
      </c>
      <c r="C14" t="s">
        <v>41</v>
      </c>
      <c r="D14" t="s">
        <v>53</v>
      </c>
      <c r="E14">
        <v>11</v>
      </c>
      <c r="F14">
        <v>5.5</v>
      </c>
      <c r="G14">
        <v>2.5</v>
      </c>
      <c r="H14" s="1">
        <v>4.3002022755440006</v>
      </c>
      <c r="I14" s="1">
        <v>26781</v>
      </c>
      <c r="J14" s="1">
        <v>5.28</v>
      </c>
      <c r="K14" s="1">
        <v>577.5</v>
      </c>
      <c r="L14" s="1">
        <v>4.9949999999999992</v>
      </c>
      <c r="M14" s="1">
        <v>1133</v>
      </c>
      <c r="N14" s="1">
        <f t="shared" si="0"/>
        <v>23.637246248896734</v>
      </c>
      <c r="O14" s="4">
        <v>0.48224282217041214</v>
      </c>
      <c r="P14" s="4">
        <v>21.900820469999999</v>
      </c>
      <c r="Q14" s="4">
        <v>57.333333333333336</v>
      </c>
    </row>
    <row r="15" spans="1:20" x14ac:dyDescent="0.25">
      <c r="A15" t="s">
        <v>25</v>
      </c>
      <c r="B15" t="s">
        <v>39</v>
      </c>
      <c r="C15" t="s">
        <v>41</v>
      </c>
      <c r="D15" t="s">
        <v>53</v>
      </c>
      <c r="E15">
        <v>5</v>
      </c>
      <c r="F15">
        <v>5</v>
      </c>
      <c r="G15">
        <v>2.5</v>
      </c>
      <c r="H15" s="1">
        <v>2.2365741700398751</v>
      </c>
      <c r="I15" s="1">
        <v>7421</v>
      </c>
      <c r="J15" s="1">
        <v>8.2050000000000001</v>
      </c>
      <c r="K15" s="1">
        <v>1029</v>
      </c>
      <c r="L15" s="1">
        <v>4.0549999999999997</v>
      </c>
      <c r="M15" s="1">
        <v>873</v>
      </c>
      <c r="N15" s="1">
        <f t="shared" si="0"/>
        <v>8.5005727376861397</v>
      </c>
      <c r="O15" s="4">
        <v>0.67419986246324204</v>
      </c>
      <c r="P15" s="4">
        <v>69.298188929999995</v>
      </c>
      <c r="Q15" s="4">
        <v>73.333333333333371</v>
      </c>
    </row>
    <row r="16" spans="1:20" x14ac:dyDescent="0.25">
      <c r="A16" t="s">
        <v>26</v>
      </c>
      <c r="B16" t="s">
        <v>39</v>
      </c>
      <c r="C16" t="s">
        <v>49</v>
      </c>
      <c r="D16" t="s">
        <v>54</v>
      </c>
      <c r="E16">
        <v>7</v>
      </c>
      <c r="F16">
        <v>5.5</v>
      </c>
      <c r="G16">
        <v>2</v>
      </c>
      <c r="H16" s="1">
        <v>8.722502250693001</v>
      </c>
      <c r="I16" s="1">
        <v>23985</v>
      </c>
      <c r="J16" s="1">
        <v>3.3119999999999998</v>
      </c>
      <c r="K16" s="1">
        <v>415.5</v>
      </c>
      <c r="L16" s="1">
        <v>5.0250000000000004</v>
      </c>
      <c r="M16" s="1">
        <v>1020</v>
      </c>
      <c r="N16" s="1">
        <f t="shared" si="0"/>
        <v>23.514705882352942</v>
      </c>
      <c r="O16" s="4">
        <v>0.33903175181040518</v>
      </c>
      <c r="P16" s="4">
        <v>16.915359460000001</v>
      </c>
      <c r="Q16" s="4">
        <v>116</v>
      </c>
    </row>
    <row r="17" spans="1:17" x14ac:dyDescent="0.25">
      <c r="A17" t="s">
        <v>27</v>
      </c>
      <c r="B17" t="s">
        <v>39</v>
      </c>
      <c r="C17" t="s">
        <v>49</v>
      </c>
      <c r="D17" t="s">
        <v>53</v>
      </c>
      <c r="E17">
        <v>7</v>
      </c>
      <c r="F17">
        <v>5</v>
      </c>
      <c r="G17">
        <v>2</v>
      </c>
      <c r="H17" s="1">
        <v>2.9236755053628749</v>
      </c>
      <c r="I17" s="1">
        <v>20286</v>
      </c>
      <c r="J17" s="1">
        <v>2.5419999999999998</v>
      </c>
      <c r="K17" s="1">
        <v>364.5</v>
      </c>
      <c r="L17" s="1">
        <v>4.6150000000000002</v>
      </c>
      <c r="M17" s="1">
        <v>891</v>
      </c>
      <c r="N17" s="1">
        <f t="shared" si="0"/>
        <v>22.767676767676768</v>
      </c>
      <c r="O17" s="4">
        <v>0.58722021951470349</v>
      </c>
      <c r="P17" s="4">
        <v>36.120796640000002</v>
      </c>
      <c r="Q17" s="4">
        <v>52.727272727272741</v>
      </c>
    </row>
    <row r="18" spans="1:17" x14ac:dyDescent="0.25">
      <c r="A18" t="s">
        <v>28</v>
      </c>
      <c r="B18" t="s">
        <v>39</v>
      </c>
      <c r="C18" t="s">
        <v>41</v>
      </c>
      <c r="D18" t="s">
        <v>53</v>
      </c>
      <c r="E18">
        <v>9</v>
      </c>
      <c r="F18">
        <v>5</v>
      </c>
      <c r="G18">
        <v>2.5</v>
      </c>
      <c r="H18" s="1">
        <v>2.8090811486923748</v>
      </c>
      <c r="I18" s="1">
        <v>21416</v>
      </c>
      <c r="J18" s="1">
        <v>4.22</v>
      </c>
      <c r="K18" s="1">
        <v>810</v>
      </c>
      <c r="L18" s="1">
        <v>4.58</v>
      </c>
      <c r="M18" s="1">
        <v>973.5</v>
      </c>
      <c r="N18" s="1">
        <f t="shared" si="0"/>
        <v>21.998972778633796</v>
      </c>
      <c r="O18" s="4">
        <v>0.59761430466719689</v>
      </c>
      <c r="P18" s="4">
        <v>32.747768479999998</v>
      </c>
      <c r="Q18" s="4">
        <v>50.909090909090928</v>
      </c>
    </row>
    <row r="19" spans="1:17" x14ac:dyDescent="0.25">
      <c r="A19" t="s">
        <v>29</v>
      </c>
      <c r="B19" t="s">
        <v>39</v>
      </c>
      <c r="C19" t="s">
        <v>49</v>
      </c>
      <c r="D19" t="s">
        <v>53</v>
      </c>
      <c r="E19">
        <v>5</v>
      </c>
      <c r="F19">
        <v>6</v>
      </c>
      <c r="G19">
        <v>2.5</v>
      </c>
      <c r="H19" s="1">
        <v>6.7806694547031263</v>
      </c>
      <c r="I19" s="1">
        <v>30496</v>
      </c>
      <c r="J19" s="1">
        <v>5.8570000000000002</v>
      </c>
      <c r="K19" s="1">
        <v>1013</v>
      </c>
      <c r="L19" s="1">
        <v>4.8000000000000007</v>
      </c>
      <c r="M19" s="1">
        <v>990</v>
      </c>
      <c r="N19" s="1">
        <f t="shared" si="0"/>
        <v>30.804040404040403</v>
      </c>
      <c r="O19" s="4">
        <v>0.38348249442368521</v>
      </c>
      <c r="P19" s="4">
        <v>18.035090230000002</v>
      </c>
      <c r="Q19" s="4">
        <v>104.61538461538463</v>
      </c>
    </row>
    <row r="20" spans="1:17" x14ac:dyDescent="0.25">
      <c r="A20" t="s">
        <v>30</v>
      </c>
      <c r="B20" t="s">
        <v>39</v>
      </c>
      <c r="C20" t="s">
        <v>49</v>
      </c>
      <c r="D20" t="s">
        <v>53</v>
      </c>
      <c r="E20">
        <v>7</v>
      </c>
      <c r="F20">
        <v>6</v>
      </c>
      <c r="G20">
        <v>2.5</v>
      </c>
      <c r="H20" s="1">
        <v>7.1245491000155008</v>
      </c>
      <c r="I20" s="1">
        <v>27821</v>
      </c>
      <c r="J20" s="1">
        <v>5.194</v>
      </c>
      <c r="K20" s="1">
        <v>732</v>
      </c>
      <c r="L20" s="1">
        <v>5.18</v>
      </c>
      <c r="M20" s="1">
        <v>1091</v>
      </c>
      <c r="N20" s="1">
        <f t="shared" si="0"/>
        <v>25.500458295142071</v>
      </c>
      <c r="O20" s="4">
        <v>0.37529331252040077</v>
      </c>
      <c r="P20" s="4">
        <v>16.841541840000001</v>
      </c>
      <c r="Q20" s="4">
        <v>83.52941176470587</v>
      </c>
    </row>
    <row r="21" spans="1:17" x14ac:dyDescent="0.25">
      <c r="A21" t="s">
        <v>0</v>
      </c>
      <c r="B21" t="s">
        <v>31</v>
      </c>
      <c r="C21" t="s">
        <v>41</v>
      </c>
      <c r="D21" t="s">
        <v>54</v>
      </c>
      <c r="E21">
        <v>14</v>
      </c>
      <c r="F21">
        <v>5.5</v>
      </c>
      <c r="G21">
        <v>5</v>
      </c>
      <c r="H21" s="1">
        <v>10.904923997342751</v>
      </c>
      <c r="I21" s="1">
        <v>45105</v>
      </c>
      <c r="J21" s="1">
        <v>6.0030000000000001</v>
      </c>
      <c r="K21" s="1">
        <v>1070</v>
      </c>
      <c r="L21" s="1">
        <v>5.1750000000000007</v>
      </c>
      <c r="M21" s="1">
        <v>1035</v>
      </c>
      <c r="N21" s="1">
        <f t="shared" si="0"/>
        <v>43.579710144927539</v>
      </c>
      <c r="O21" s="4">
        <v>0.30289126640769132</v>
      </c>
      <c r="P21" s="4">
        <v>10.825017320000001</v>
      </c>
      <c r="Q21" s="4">
        <v>128.23529411764704</v>
      </c>
    </row>
    <row r="22" spans="1:17" x14ac:dyDescent="0.25">
      <c r="A22" t="s">
        <v>1</v>
      </c>
      <c r="B22" t="s">
        <v>31</v>
      </c>
      <c r="C22" t="s">
        <v>41</v>
      </c>
      <c r="D22" t="s">
        <v>54</v>
      </c>
      <c r="E22">
        <v>14</v>
      </c>
      <c r="F22">
        <v>6.5</v>
      </c>
      <c r="G22">
        <v>3.5</v>
      </c>
      <c r="H22" s="1">
        <v>32.72562171903126</v>
      </c>
      <c r="I22" s="1">
        <v>201858</v>
      </c>
      <c r="J22" s="1">
        <v>7.0110000000000001</v>
      </c>
      <c r="K22" s="1">
        <v>766.5</v>
      </c>
      <c r="L22" s="1">
        <v>6.1300000000000008</v>
      </c>
      <c r="M22" s="1">
        <v>1454</v>
      </c>
      <c r="N22" s="1">
        <f t="shared" si="0"/>
        <v>138.82943603851444</v>
      </c>
      <c r="O22" s="4">
        <v>0.17487435419566724</v>
      </c>
      <c r="P22" s="4">
        <v>2.308552556</v>
      </c>
      <c r="Q22" s="4">
        <v>251.53846153846158</v>
      </c>
    </row>
    <row r="23" spans="1:17" x14ac:dyDescent="0.25">
      <c r="A23" t="s">
        <v>2</v>
      </c>
      <c r="B23" t="s">
        <v>31</v>
      </c>
      <c r="C23" t="s">
        <v>48</v>
      </c>
      <c r="D23" t="s">
        <v>53</v>
      </c>
      <c r="E23">
        <v>15</v>
      </c>
      <c r="F23">
        <v>8.5</v>
      </c>
      <c r="G23">
        <v>4</v>
      </c>
      <c r="H23" s="1">
        <v>31.414836334078256</v>
      </c>
      <c r="I23" s="1">
        <v>146535</v>
      </c>
      <c r="J23" s="1">
        <v>6.3689999999999998</v>
      </c>
      <c r="K23" s="1">
        <v>987</v>
      </c>
      <c r="L23" s="1">
        <v>5.3100000000000005</v>
      </c>
      <c r="M23" s="1">
        <v>1101</v>
      </c>
      <c r="N23" s="1">
        <f t="shared" si="0"/>
        <v>133.09264305177112</v>
      </c>
      <c r="O23" s="4">
        <v>0.17845765256206242</v>
      </c>
      <c r="P23" s="4">
        <v>3.3237776960000001</v>
      </c>
      <c r="Q23" s="4">
        <v>348.88888888888891</v>
      </c>
    </row>
    <row r="24" spans="1:17" x14ac:dyDescent="0.25">
      <c r="A24" t="s">
        <v>3</v>
      </c>
      <c r="B24" t="s">
        <v>31</v>
      </c>
      <c r="C24" t="s">
        <v>44</v>
      </c>
      <c r="D24" t="s">
        <v>53</v>
      </c>
      <c r="E24">
        <v>12</v>
      </c>
      <c r="F24">
        <v>6</v>
      </c>
      <c r="G24">
        <v>2.5</v>
      </c>
      <c r="H24" s="1">
        <v>22.905966985472002</v>
      </c>
      <c r="I24" s="1">
        <v>149940</v>
      </c>
      <c r="J24" s="1">
        <v>5.1230000000000002</v>
      </c>
      <c r="K24" s="1">
        <v>639</v>
      </c>
      <c r="L24" s="1">
        <v>5.5399999999999991</v>
      </c>
      <c r="M24" s="1">
        <v>1140</v>
      </c>
      <c r="N24" s="1">
        <f t="shared" si="0"/>
        <v>131.52631578947367</v>
      </c>
      <c r="O24" s="4">
        <v>0.20896918976428644</v>
      </c>
      <c r="P24" s="4">
        <v>3.8623475100000002</v>
      </c>
      <c r="Q24" s="4">
        <v>229</v>
      </c>
    </row>
    <row r="25" spans="1:17" x14ac:dyDescent="0.25">
      <c r="A25" t="s">
        <v>4</v>
      </c>
      <c r="B25" t="s">
        <v>31</v>
      </c>
      <c r="C25" t="s">
        <v>41</v>
      </c>
      <c r="D25" t="s">
        <v>54</v>
      </c>
      <c r="E25">
        <v>9</v>
      </c>
      <c r="F25">
        <v>7</v>
      </c>
      <c r="G25">
        <v>4</v>
      </c>
      <c r="H25" s="1">
        <v>81.795353553974039</v>
      </c>
      <c r="I25" s="1">
        <v>279741</v>
      </c>
      <c r="J25" s="1">
        <v>13.839</v>
      </c>
      <c r="K25" s="1">
        <v>1500</v>
      </c>
      <c r="L25" s="1">
        <v>5.5</v>
      </c>
      <c r="M25" s="1">
        <v>1230</v>
      </c>
      <c r="N25" s="1">
        <f t="shared" si="0"/>
        <v>227.43170731707318</v>
      </c>
      <c r="O25" s="4">
        <v>0.11056644552171162</v>
      </c>
      <c r="P25" s="4">
        <v>1.415365703</v>
      </c>
      <c r="Q25" s="4">
        <v>818</v>
      </c>
    </row>
    <row r="26" spans="1:17" x14ac:dyDescent="0.25">
      <c r="A26" t="s">
        <v>5</v>
      </c>
      <c r="B26" t="s">
        <v>31</v>
      </c>
      <c r="C26" t="s">
        <v>41</v>
      </c>
      <c r="D26" t="s">
        <v>54</v>
      </c>
      <c r="E26">
        <v>14</v>
      </c>
      <c r="F26">
        <v>8</v>
      </c>
      <c r="G26">
        <v>4</v>
      </c>
      <c r="H26" s="1">
        <v>79.430642987048316</v>
      </c>
      <c r="I26" s="1">
        <v>466421</v>
      </c>
      <c r="J26" s="1">
        <v>33.295999999999999</v>
      </c>
      <c r="K26" s="1">
        <v>6306</v>
      </c>
      <c r="L26" s="1">
        <v>5.1550000000000002</v>
      </c>
      <c r="M26" s="1">
        <v>1193</v>
      </c>
      <c r="N26" s="1">
        <f t="shared" si="0"/>
        <v>390.96479463537298</v>
      </c>
      <c r="O26" s="4">
        <v>0.11222503481080838</v>
      </c>
      <c r="P26" s="4">
        <v>1.1957908669999999</v>
      </c>
      <c r="Q26" s="4">
        <v>934.11764705882342</v>
      </c>
    </row>
    <row r="27" spans="1:17" x14ac:dyDescent="0.25">
      <c r="A27" t="s">
        <v>6</v>
      </c>
      <c r="B27" t="s">
        <v>31</v>
      </c>
      <c r="C27" t="s">
        <v>47</v>
      </c>
      <c r="D27" t="s">
        <v>54</v>
      </c>
      <c r="E27">
        <v>15</v>
      </c>
      <c r="F27">
        <v>8</v>
      </c>
      <c r="G27">
        <v>4</v>
      </c>
      <c r="H27" s="1">
        <v>49.111934515632811</v>
      </c>
      <c r="I27" s="1">
        <v>606591</v>
      </c>
      <c r="J27" s="1">
        <v>9.3800000000000008</v>
      </c>
      <c r="K27" s="1">
        <v>1259</v>
      </c>
      <c r="L27" s="1">
        <v>5.87</v>
      </c>
      <c r="M27" s="1">
        <v>1275</v>
      </c>
      <c r="N27" s="1">
        <f t="shared" si="0"/>
        <v>475.75764705882352</v>
      </c>
      <c r="O27" s="4">
        <v>0.1427115930049275</v>
      </c>
      <c r="P27" s="4">
        <v>1.20292252</v>
      </c>
      <c r="Q27" s="4">
        <v>409.16666666666663</v>
      </c>
    </row>
    <row r="28" spans="1:17" x14ac:dyDescent="0.25">
      <c r="A28" t="s">
        <v>7</v>
      </c>
      <c r="B28" t="s">
        <v>31</v>
      </c>
      <c r="C28" t="s">
        <v>46</v>
      </c>
      <c r="D28" t="s">
        <v>53</v>
      </c>
      <c r="E28">
        <v>8</v>
      </c>
      <c r="F28">
        <v>8</v>
      </c>
      <c r="G28">
        <v>4</v>
      </c>
      <c r="H28" s="1">
        <v>67.948227073578508</v>
      </c>
      <c r="I28" s="1">
        <v>269514</v>
      </c>
      <c r="J28" s="1">
        <v>10.936999999999999</v>
      </c>
      <c r="K28" s="1">
        <v>1475</v>
      </c>
      <c r="L28" s="1">
        <v>6.2149999999999999</v>
      </c>
      <c r="M28" s="1">
        <v>1368</v>
      </c>
      <c r="N28" s="1">
        <f t="shared" si="0"/>
        <v>197.01315789473685</v>
      </c>
      <c r="O28" s="4">
        <v>0.12135707849456651</v>
      </c>
      <c r="P28" s="4">
        <v>1.3907505449999999</v>
      </c>
      <c r="Q28" s="4">
        <v>502.96296296296293</v>
      </c>
    </row>
    <row r="29" spans="1:17" x14ac:dyDescent="0.25">
      <c r="A29" t="s">
        <v>8</v>
      </c>
      <c r="B29" t="s">
        <v>31</v>
      </c>
      <c r="C29" t="s">
        <v>42</v>
      </c>
      <c r="D29" t="s">
        <v>53</v>
      </c>
      <c r="E29">
        <v>12</v>
      </c>
      <c r="F29">
        <v>5.5</v>
      </c>
      <c r="G29">
        <v>2.5</v>
      </c>
      <c r="H29" s="1">
        <v>25.314598717406252</v>
      </c>
      <c r="I29" s="1">
        <v>300336</v>
      </c>
      <c r="J29" s="1">
        <v>11.082000000000001</v>
      </c>
      <c r="K29" s="1">
        <v>1157</v>
      </c>
      <c r="L29" s="1">
        <v>4.9350000000000005</v>
      </c>
      <c r="M29" s="1">
        <v>1043</v>
      </c>
      <c r="N29" s="1">
        <f t="shared" si="0"/>
        <v>287.95397890699905</v>
      </c>
      <c r="O29" s="4">
        <v>0.19881069312188604</v>
      </c>
      <c r="P29" s="4">
        <v>2.8888574199999999</v>
      </c>
      <c r="Q29" s="4">
        <v>361.42857142857133</v>
      </c>
    </row>
    <row r="30" spans="1:17" x14ac:dyDescent="0.25">
      <c r="A30" t="s">
        <v>9</v>
      </c>
      <c r="B30" t="s">
        <v>31</v>
      </c>
      <c r="C30" t="s">
        <v>46</v>
      </c>
      <c r="D30" t="s">
        <v>54</v>
      </c>
      <c r="E30">
        <v>18</v>
      </c>
      <c r="F30">
        <v>8</v>
      </c>
      <c r="G30">
        <v>4</v>
      </c>
      <c r="H30" s="1">
        <v>34.380153641802004</v>
      </c>
      <c r="I30" s="1">
        <v>199035</v>
      </c>
      <c r="J30" s="1">
        <v>4.2240000000000002</v>
      </c>
      <c r="K30" s="1">
        <v>588</v>
      </c>
      <c r="L30" s="1">
        <v>5.665</v>
      </c>
      <c r="M30" s="1">
        <v>1313</v>
      </c>
      <c r="N30" s="1">
        <f t="shared" si="0"/>
        <v>151.5879664889566</v>
      </c>
      <c r="O30" s="4">
        <v>0.17049858486761837</v>
      </c>
      <c r="P30" s="4">
        <v>2.4614965710000001</v>
      </c>
      <c r="Q30" s="4">
        <v>312.72727272727269</v>
      </c>
    </row>
    <row r="31" spans="1:17" x14ac:dyDescent="0.25">
      <c r="A31" t="s">
        <v>10</v>
      </c>
      <c r="B31" t="s">
        <v>31</v>
      </c>
      <c r="C31" t="s">
        <v>41</v>
      </c>
      <c r="D31" t="s">
        <v>53</v>
      </c>
      <c r="E31">
        <v>22</v>
      </c>
      <c r="F31">
        <v>7.5</v>
      </c>
      <c r="G31">
        <v>4.5</v>
      </c>
      <c r="H31" s="1">
        <v>9.5656073198382501</v>
      </c>
      <c r="I31" s="1">
        <v>82401</v>
      </c>
      <c r="J31" s="1">
        <v>6.3570000000000002</v>
      </c>
      <c r="K31" s="1">
        <v>987</v>
      </c>
      <c r="L31" s="1">
        <v>5.1850000000000005</v>
      </c>
      <c r="M31" s="1">
        <v>1143</v>
      </c>
      <c r="N31" s="1">
        <f t="shared" si="0"/>
        <v>72.091863517060361</v>
      </c>
      <c r="O31" s="4">
        <v>0.3227486121839514</v>
      </c>
      <c r="P31" s="4">
        <v>8.2801166219999995</v>
      </c>
      <c r="Q31" s="4">
        <v>112.94117647058822</v>
      </c>
    </row>
    <row r="32" spans="1:17" x14ac:dyDescent="0.25">
      <c r="A32" t="s">
        <v>11</v>
      </c>
      <c r="B32" t="s">
        <v>31</v>
      </c>
      <c r="C32" t="s">
        <v>45</v>
      </c>
      <c r="D32" t="s">
        <v>54</v>
      </c>
      <c r="E32">
        <v>13</v>
      </c>
      <c r="F32">
        <v>7.5</v>
      </c>
      <c r="G32">
        <v>4</v>
      </c>
      <c r="H32" s="1">
        <v>42.140205741187508</v>
      </c>
      <c r="I32" s="1">
        <v>212877</v>
      </c>
      <c r="J32" s="1">
        <v>8.9719999999999995</v>
      </c>
      <c r="K32" s="1">
        <v>924</v>
      </c>
      <c r="L32" s="1">
        <v>5.5049999999999999</v>
      </c>
      <c r="M32" s="1">
        <v>1244</v>
      </c>
      <c r="N32" s="1">
        <f t="shared" si="0"/>
        <v>171.12299035369776</v>
      </c>
      <c r="O32" s="4">
        <v>0.15411998287418846</v>
      </c>
      <c r="P32" s="4">
        <v>2.2447124340000002</v>
      </c>
      <c r="Q32" s="4">
        <v>421</v>
      </c>
    </row>
    <row r="33" spans="1:17" x14ac:dyDescent="0.25">
      <c r="A33" t="s">
        <v>12</v>
      </c>
      <c r="B33" t="s">
        <v>31</v>
      </c>
      <c r="C33" t="s">
        <v>41</v>
      </c>
      <c r="D33" t="s">
        <v>54</v>
      </c>
      <c r="E33">
        <v>22</v>
      </c>
      <c r="F33">
        <v>5.5</v>
      </c>
      <c r="G33">
        <v>2.5</v>
      </c>
      <c r="H33" s="1">
        <v>34.968267338163628</v>
      </c>
      <c r="I33" s="1">
        <v>173618</v>
      </c>
      <c r="J33" s="1">
        <v>11.627000000000001</v>
      </c>
      <c r="K33" s="1">
        <v>1377</v>
      </c>
      <c r="L33" s="1">
        <v>5.6</v>
      </c>
      <c r="M33" s="1">
        <v>1269</v>
      </c>
      <c r="N33" s="1">
        <f t="shared" si="0"/>
        <v>136.81481481481481</v>
      </c>
      <c r="O33" s="4">
        <v>0.1690308509457033</v>
      </c>
      <c r="P33" s="4">
        <v>2.6019094100000002</v>
      </c>
      <c r="Q33" s="4">
        <v>333.33333333333337</v>
      </c>
    </row>
    <row r="34" spans="1:17" x14ac:dyDescent="0.25">
      <c r="A34" t="s">
        <v>13</v>
      </c>
      <c r="B34" t="s">
        <v>31</v>
      </c>
      <c r="C34" t="s">
        <v>41</v>
      </c>
      <c r="D34" t="s">
        <v>54</v>
      </c>
      <c r="E34">
        <v>9</v>
      </c>
      <c r="F34">
        <v>5.5</v>
      </c>
      <c r="G34">
        <v>3.5</v>
      </c>
      <c r="H34" s="1">
        <v>20.773845159875002</v>
      </c>
      <c r="I34" s="1">
        <v>164189</v>
      </c>
      <c r="J34" s="1">
        <v>19.298999999999999</v>
      </c>
      <c r="K34" s="1">
        <v>2934</v>
      </c>
      <c r="L34" s="1">
        <v>5.3100000000000005</v>
      </c>
      <c r="M34" s="1">
        <v>1247</v>
      </c>
      <c r="N34" s="1">
        <f t="shared" si="0"/>
        <v>131.66720128307938</v>
      </c>
      <c r="O34" s="4">
        <v>0.2192645048267573</v>
      </c>
      <c r="P34" s="4">
        <v>3.646222683</v>
      </c>
      <c r="Q34" s="4">
        <v>231.11111111111114</v>
      </c>
    </row>
    <row r="35" spans="1:17" ht="15.75" customHeight="1" x14ac:dyDescent="0.25">
      <c r="A35" t="s">
        <v>14</v>
      </c>
      <c r="B35" t="s">
        <v>31</v>
      </c>
      <c r="C35" t="s">
        <v>41</v>
      </c>
      <c r="D35" t="s">
        <v>54</v>
      </c>
      <c r="E35">
        <v>15</v>
      </c>
      <c r="F35">
        <v>6.5</v>
      </c>
      <c r="G35">
        <v>3.5</v>
      </c>
      <c r="H35" s="1">
        <v>42.398420141075874</v>
      </c>
      <c r="I35" s="1">
        <v>184263</v>
      </c>
      <c r="J35" s="1">
        <v>15.474</v>
      </c>
      <c r="K35" s="1">
        <v>2081</v>
      </c>
      <c r="L35" s="1">
        <v>5.89</v>
      </c>
      <c r="M35" s="1">
        <v>1275</v>
      </c>
      <c r="N35" s="1">
        <f t="shared" si="0"/>
        <v>144.52000000000001</v>
      </c>
      <c r="O35" s="4">
        <v>0.1535737792084878</v>
      </c>
      <c r="P35" s="4">
        <v>2.2590951619999999</v>
      </c>
      <c r="Q35" s="4">
        <v>353.33333333333326</v>
      </c>
    </row>
    <row r="36" spans="1:17" x14ac:dyDescent="0.25">
      <c r="A36" t="s">
        <v>15</v>
      </c>
      <c r="B36" t="s">
        <v>31</v>
      </c>
      <c r="C36" t="s">
        <v>43</v>
      </c>
      <c r="D36" t="s">
        <v>54</v>
      </c>
      <c r="E36">
        <v>19</v>
      </c>
      <c r="F36">
        <v>7.5</v>
      </c>
      <c r="G36">
        <v>3.5</v>
      </c>
      <c r="H36" s="1">
        <v>32.030468662877013</v>
      </c>
      <c r="I36" s="1">
        <v>317180</v>
      </c>
      <c r="J36" s="1">
        <v>8.3770000000000007</v>
      </c>
      <c r="K36" s="1">
        <v>1004</v>
      </c>
      <c r="L36" s="1">
        <v>6.09</v>
      </c>
      <c r="M36" s="1">
        <v>1409</v>
      </c>
      <c r="N36" s="1">
        <f t="shared" si="0"/>
        <v>225.11000709723209</v>
      </c>
      <c r="O36" s="4">
        <v>0.17677669529663689</v>
      </c>
      <c r="P36" s="4">
        <v>1.9036884430000001</v>
      </c>
      <c r="Q36" s="4">
        <v>246.15384615384619</v>
      </c>
    </row>
    <row r="37" spans="1:17" x14ac:dyDescent="0.25">
      <c r="A37" t="s">
        <v>16</v>
      </c>
      <c r="B37" t="s">
        <v>31</v>
      </c>
      <c r="C37" t="s">
        <v>41</v>
      </c>
      <c r="D37" t="s">
        <v>54</v>
      </c>
      <c r="E37">
        <v>15</v>
      </c>
      <c r="F37">
        <v>6</v>
      </c>
      <c r="G37">
        <v>4</v>
      </c>
      <c r="H37" s="1">
        <v>22.656099667400873</v>
      </c>
      <c r="I37" s="1">
        <v>128658</v>
      </c>
      <c r="J37" s="1">
        <v>9.5299999999999994</v>
      </c>
      <c r="K37" s="1">
        <v>979.5</v>
      </c>
      <c r="L37" s="1">
        <v>6.1099999999999994</v>
      </c>
      <c r="M37" s="1">
        <v>1446</v>
      </c>
      <c r="N37" s="1">
        <f t="shared" si="0"/>
        <v>88.975103734439827</v>
      </c>
      <c r="O37" s="4">
        <v>0.20988774008055675</v>
      </c>
      <c r="P37" s="4">
        <v>3.3900529380000002</v>
      </c>
      <c r="Q37" s="4">
        <v>174.61538461538464</v>
      </c>
    </row>
    <row r="38" spans="1:17" x14ac:dyDescent="0.25">
      <c r="A38" t="s">
        <v>17</v>
      </c>
      <c r="B38" t="s">
        <v>31</v>
      </c>
      <c r="C38" t="s">
        <v>41</v>
      </c>
      <c r="D38" t="s">
        <v>54</v>
      </c>
      <c r="E38">
        <v>5</v>
      </c>
      <c r="F38">
        <v>9</v>
      </c>
      <c r="G38">
        <v>3.5</v>
      </c>
      <c r="H38" s="1">
        <v>57.557529326769583</v>
      </c>
      <c r="I38" s="1">
        <v>156557</v>
      </c>
      <c r="J38" s="1">
        <v>23.274999999999999</v>
      </c>
      <c r="K38" s="1">
        <v>3249</v>
      </c>
      <c r="L38" s="1">
        <v>6.5549999999999997</v>
      </c>
      <c r="M38" s="1">
        <v>1440</v>
      </c>
      <c r="N38" s="1">
        <f t="shared" si="0"/>
        <v>108.72013888888888</v>
      </c>
      <c r="O38" s="4">
        <v>0.13176156917368248</v>
      </c>
      <c r="P38" s="4">
        <v>1.8317710519999999</v>
      </c>
      <c r="Q38" s="4">
        <v>371.61290322580652</v>
      </c>
    </row>
    <row r="39" spans="1:17" x14ac:dyDescent="0.25">
      <c r="A39" t="s">
        <v>18</v>
      </c>
      <c r="B39" t="s">
        <v>31</v>
      </c>
      <c r="C39" t="s">
        <v>42</v>
      </c>
      <c r="D39" t="s">
        <v>54</v>
      </c>
      <c r="E39">
        <v>8</v>
      </c>
      <c r="F39">
        <v>6</v>
      </c>
      <c r="G39">
        <v>3.5</v>
      </c>
      <c r="H39" s="1">
        <v>56.325870833387071</v>
      </c>
      <c r="I39" s="1">
        <v>418860</v>
      </c>
      <c r="J39" s="1">
        <v>16.678999999999998</v>
      </c>
      <c r="K39" s="1">
        <v>2021</v>
      </c>
      <c r="L39" s="1">
        <v>5.41</v>
      </c>
      <c r="M39" s="1">
        <v>1401</v>
      </c>
      <c r="N39" s="1">
        <f t="shared" si="0"/>
        <v>298.97216274089936</v>
      </c>
      <c r="O39" s="4">
        <v>0.13327411355100582</v>
      </c>
      <c r="P39" s="4">
        <v>1.3307331149999999</v>
      </c>
      <c r="Q39" s="4">
        <v>592.63157894736833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Raw data</vt:lpstr>
    </vt:vector>
  </TitlesOfParts>
  <Company>SLU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Sanna Truelsen Lindåse</dc:creator>
  <cp:lastModifiedBy>Sanna Lindåse</cp:lastModifiedBy>
  <cp:lastPrinted>2015-09-28T15:59:11Z</cp:lastPrinted>
  <dcterms:created xsi:type="dcterms:W3CDTF">2015-02-16T13:50:01Z</dcterms:created>
  <dcterms:modified xsi:type="dcterms:W3CDTF">2026-09-19T15:36:12Z</dcterms:modified>
</cp:coreProperties>
</file>